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Basica Sost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C39"/>
  <c r="H38"/>
  <c r="G38"/>
  <c r="F38"/>
  <c r="D38"/>
  <c r="C38"/>
  <c r="H37"/>
  <c r="G37"/>
  <c r="F37"/>
  <c r="E37"/>
  <c r="D37"/>
  <c r="C37"/>
  <c r="H36"/>
  <c r="H40" s="1"/>
  <c r="G36"/>
  <c r="G40" s="1"/>
  <c r="F36"/>
  <c r="F40" s="1"/>
  <c r="D36"/>
  <c r="D40" s="1"/>
  <c r="C36"/>
  <c r="C40" s="1"/>
  <c r="H35"/>
  <c r="G35"/>
  <c r="F35"/>
  <c r="E35"/>
  <c r="D35"/>
  <c r="C35"/>
  <c r="E34"/>
  <c r="E33"/>
  <c r="E32"/>
  <c r="E31"/>
  <c r="H30"/>
  <c r="G30"/>
  <c r="F30"/>
  <c r="D30"/>
  <c r="C30"/>
  <c r="E29"/>
  <c r="E28"/>
  <c r="E27"/>
  <c r="E26"/>
  <c r="E30" s="1"/>
  <c r="H25"/>
  <c r="G25"/>
  <c r="F25"/>
  <c r="D25"/>
  <c r="C25"/>
  <c r="E24"/>
  <c r="E23"/>
  <c r="E25" s="1"/>
  <c r="E22"/>
  <c r="E21"/>
  <c r="H20"/>
  <c r="G20"/>
  <c r="F20"/>
  <c r="D20"/>
  <c r="C20"/>
  <c r="E19"/>
  <c r="E18"/>
  <c r="E17"/>
  <c r="E16"/>
  <c r="E20" s="1"/>
  <c r="H15"/>
  <c r="G15"/>
  <c r="F15"/>
  <c r="D15"/>
  <c r="C15"/>
  <c r="E14"/>
  <c r="E13"/>
  <c r="E38" s="1"/>
  <c r="E12"/>
  <c r="E11"/>
  <c r="E36" s="1"/>
  <c r="E40" l="1"/>
  <c r="E15"/>
</calcChain>
</file>

<file path=xl/sharedStrings.xml><?xml version="1.0" encoding="utf-8"?>
<sst xmlns="http://schemas.openxmlformats.org/spreadsheetml/2006/main" count="51" uniqueCount="26">
  <si>
    <t>SISTEMA EDUCATIVO ESTATAL</t>
  </si>
  <si>
    <t>Dirección de Planeación, Programación y Presupuesto</t>
  </si>
  <si>
    <t>Departamento de Información y Estadística Educativa</t>
  </si>
  <si>
    <t>Alumnos, Grupos, Docentes y Escuelas por Sostenimiento</t>
  </si>
  <si>
    <t>Educación Básica, Ciclo Escolar 2015-2016</t>
  </si>
  <si>
    <t>Matrícula en Educación Básica por Sostenimiento,  2015-2016</t>
  </si>
  <si>
    <t>Municipio</t>
  </si>
  <si>
    <t>Sostenimiento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</si>
  <si>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</si>
  <si>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</si>
  <si>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</si>
  <si>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</si>
  <si>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</si>
  <si>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</si>
  <si>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</si>
  <si>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</si>
  <si>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Estatal</t>
  </si>
  <si>
    <t xml:space="preserve"> Federal</t>
  </si>
  <si>
    <t xml:space="preserve"> Federalizado</t>
  </si>
  <si>
    <t xml:space="preserve"> Particular</t>
  </si>
  <si>
    <t>Mexicali</t>
  </si>
  <si>
    <t>Tecate</t>
  </si>
  <si>
    <t>Tijuana</t>
  </si>
  <si>
    <t>Playas de Rosarito</t>
  </si>
  <si>
    <t>Baja California</t>
  </si>
  <si>
    <t xml:space="preserve"> 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</si>
</sst>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3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indexed="8"/>
      <name val="Arial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name val="Arial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4" fontId="12" fillId="0" borderId="0"/>
    <xf numFmtId="164" fontId="12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164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0" borderId="0" xfId="0" applyFont="1"/>
    <xf numFmtId="0" fontId="5" fillId="16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7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3" fontId="7" fillId="0" borderId="9" xfId="0" applyNumberFormat="1" applyFont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3" fontId="6" fillId="18" borderId="9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19" borderId="10" xfId="1" applyNumberFormat="1" applyFont="1" applyFill="1" applyBorder="1" applyAlignment="1">
      <alignment horizontal="center" vertical="center"/>
    </xf>
    <xf numFmtId="3" fontId="6" fillId="18" borderId="8" xfId="0" applyNumberFormat="1" applyFont="1" applyFill="1" applyBorder="1" applyAlignment="1">
      <alignment horizontal="center" vertical="center"/>
    </xf>
    <xf numFmtId="3" fontId="6" fillId="18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3" fontId="6" fillId="18" borderId="13" xfId="0" applyNumberFormat="1" applyFont="1" applyFill="1" applyBorder="1" applyAlignment="1">
      <alignment horizontal="center" vertical="center"/>
    </xf>
    <xf numFmtId="3" fontId="6" fillId="18" borderId="11" xfId="0" applyNumberFormat="1" applyFont="1" applyFill="1" applyBorder="1" applyAlignment="1">
      <alignment horizontal="center" vertical="center"/>
    </xf>
    <xf numFmtId="3" fontId="6" fillId="18" borderId="14" xfId="0" applyNumberFormat="1" applyFont="1" applyFill="1" applyBorder="1" applyAlignment="1">
      <alignment horizontal="center" vertical="center"/>
    </xf>
    <xf numFmtId="3" fontId="6" fillId="18" borderId="12" xfId="0" applyNumberFormat="1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vertical="center"/>
    </xf>
    <xf numFmtId="3" fontId="9" fillId="20" borderId="9" xfId="0" applyNumberFormat="1" applyFont="1" applyFill="1" applyBorder="1" applyAlignment="1">
      <alignment horizontal="center" vertical="center"/>
    </xf>
    <xf numFmtId="3" fontId="9" fillId="20" borderId="0" xfId="0" applyNumberFormat="1" applyFont="1" applyFill="1" applyBorder="1" applyAlignment="1">
      <alignment horizontal="center" vertical="center"/>
    </xf>
    <xf numFmtId="3" fontId="9" fillId="20" borderId="10" xfId="0" applyNumberFormat="1" applyFont="1" applyFill="1" applyBorder="1" applyAlignment="1">
      <alignment horizontal="center" vertical="center"/>
    </xf>
    <xf numFmtId="3" fontId="9" fillId="20" borderId="8" xfId="0" applyNumberFormat="1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/>
    </xf>
    <xf numFmtId="3" fontId="9" fillId="20" borderId="16" xfId="0" applyNumberFormat="1" applyFont="1" applyFill="1" applyBorder="1" applyAlignment="1">
      <alignment horizontal="center" vertical="center"/>
    </xf>
    <xf numFmtId="3" fontId="9" fillId="20" borderId="15" xfId="0" applyNumberFormat="1" applyFont="1" applyFill="1" applyBorder="1" applyAlignment="1">
      <alignment horizontal="center" vertical="center"/>
    </xf>
    <xf numFmtId="3" fontId="9" fillId="20" borderId="17" xfId="0" applyNumberFormat="1" applyFont="1" applyFill="1" applyBorder="1" applyAlignment="1">
      <alignment horizontal="center" vertical="center"/>
    </xf>
    <xf numFmtId="3" fontId="9" fillId="20" borderId="18" xfId="0" applyNumberFormat="1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2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Normal="100" workbookViewId="0">
      <selection activeCell="B58" sqref="B58"/>
    </sheetView>
  </sheetViews>
  <sheetFormatPr baseColWidth="10" defaultColWidth="11.42578125" defaultRowHeight="11.25"/>
  <cols>
    <col min="1" max="1" width="12.7109375" style="5" bestFit="1" customWidth="1"/>
    <col min="2" max="2" width="14.42578125" style="5" customWidth="1"/>
    <col min="3" max="3" width="10.85546875" style="5" customWidth="1"/>
    <col min="4" max="5" width="11.140625" style="5" customWidth="1"/>
    <col min="6" max="6" width="10.140625" style="5" customWidth="1"/>
    <col min="7" max="7" width="10.28515625" style="5" customWidth="1"/>
    <col min="8" max="8" width="10.42578125" style="5" customWidth="1"/>
    <col min="9" max="17" width="11.42578125" style="5"/>
    <col min="18" max="18" width="4" style="5" customWidth="1"/>
    <col min="19" max="16384" width="11.42578125" style="5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8" s="3" customFormat="1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8" s="3" customFormat="1" ht="13.5" customHeight="1">
      <c r="A4" s="4"/>
      <c r="B4" s="4"/>
      <c r="C4" s="4"/>
      <c r="D4" s="4"/>
      <c r="E4" s="4"/>
      <c r="F4" s="4"/>
      <c r="G4" s="4"/>
      <c r="H4" s="4"/>
      <c r="I4" s="4"/>
    </row>
    <row r="5" spans="1:18" s="3" customFormat="1" ht="13.5" customHeight="1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18" s="3" customFormat="1" ht="13.5" customHeight="1">
      <c r="A6" s="1" t="s">
        <v>4</v>
      </c>
      <c r="B6" s="1"/>
      <c r="C6" s="1"/>
      <c r="D6" s="1"/>
      <c r="E6" s="1"/>
      <c r="F6" s="1"/>
      <c r="G6" s="1"/>
      <c r="H6" s="1"/>
      <c r="I6" s="1"/>
      <c r="R6" s="4"/>
    </row>
    <row r="7" spans="1:18" ht="12" thickBot="1"/>
    <row r="8" spans="1:18" ht="18.75" customHeight="1" thickTop="1" thickBot="1">
      <c r="A8" s="6" t="s">
        <v>5</v>
      </c>
      <c r="B8" s="6"/>
      <c r="C8" s="6"/>
      <c r="D8" s="6"/>
      <c r="E8" s="6"/>
      <c r="F8" s="6"/>
      <c r="G8" s="6"/>
      <c r="H8" s="6"/>
    </row>
    <row r="9" spans="1:18" ht="18.75" customHeight="1" thickTop="1" thickBot="1">
      <c r="A9" s="7" t="s">
        <v>6</v>
      </c>
      <c r="B9" s="8" t="s">
        <v>7</v>
      </c>
      <c r="C9" s="9" t="s">
        <v>8</v>
      </c>
      <c r="D9" s="10"/>
      <c r="E9" s="11"/>
      <c r="F9" s="7" t="s">
        <v>9</v>
      </c>
      <c r="G9" s="8" t="s">
        <v>10</v>
      </c>
      <c r="H9" s="7" t="s">
        <v>11</v>
      </c>
    </row>
    <row r="10" spans="1:18" ht="18.75" customHeight="1" thickTop="1">
      <c r="A10" s="12"/>
      <c r="B10" s="13"/>
      <c r="C10" s="14" t="s">
        <v>12</v>
      </c>
      <c r="D10" s="15" t="s">
        <v>13</v>
      </c>
      <c r="E10" s="16" t="s">
        <v>14</v>
      </c>
      <c r="F10" s="12"/>
      <c r="G10" s="13"/>
      <c r="H10" s="12"/>
    </row>
    <row r="11" spans="1:18" s="21" customFormat="1" ht="16.5" customHeight="1">
      <c r="A11" s="17" t="s">
        <v>15</v>
      </c>
      <c r="B11" s="18" t="s">
        <v>16</v>
      </c>
      <c r="C11" s="19">
        <v>20411</v>
      </c>
      <c r="D11" s="19">
        <v>20097</v>
      </c>
      <c r="E11" s="20">
        <f>SUM(C11:D11)</f>
        <v>40508</v>
      </c>
      <c r="F11" s="19">
        <v>1600</v>
      </c>
      <c r="G11" s="19">
        <v>1996</v>
      </c>
      <c r="H11" s="19">
        <v>224</v>
      </c>
    </row>
    <row r="12" spans="1:18" s="21" customFormat="1" ht="16.5" customHeight="1">
      <c r="A12" s="22"/>
      <c r="B12" s="18" t="s">
        <v>17</v>
      </c>
      <c r="C12" s="19">
        <v>341</v>
      </c>
      <c r="D12" s="19">
        <v>284</v>
      </c>
      <c r="E12" s="20">
        <f t="shared" ref="E12:E34" si="0">SUM(C12:D12)</f>
        <v>625</v>
      </c>
      <c r="F12" s="19">
        <v>58</v>
      </c>
      <c r="G12" s="19">
        <v>77</v>
      </c>
      <c r="H12" s="19">
        <v>58</v>
      </c>
    </row>
    <row r="13" spans="1:18" s="21" customFormat="1" ht="16.5" customHeight="1">
      <c r="A13" s="22"/>
      <c r="B13" s="18" t="s">
        <v>18</v>
      </c>
      <c r="C13" s="19">
        <v>30031</v>
      </c>
      <c r="D13" s="19">
        <v>29293</v>
      </c>
      <c r="E13" s="20">
        <f t="shared" si="0"/>
        <v>59324</v>
      </c>
      <c r="F13" s="19">
        <v>2362</v>
      </c>
      <c r="G13" s="19">
        <v>2787</v>
      </c>
      <c r="H13" s="19">
        <v>402</v>
      </c>
    </row>
    <row r="14" spans="1:18" s="21" customFormat="1" ht="16.5" customHeight="1">
      <c r="A14" s="22"/>
      <c r="B14" s="18" t="s">
        <v>19</v>
      </c>
      <c r="C14" s="19">
        <v>4108</v>
      </c>
      <c r="D14" s="19">
        <v>3945</v>
      </c>
      <c r="E14" s="20">
        <f t="shared" si="0"/>
        <v>8053</v>
      </c>
      <c r="F14" s="19">
        <v>436</v>
      </c>
      <c r="G14" s="19">
        <v>625</v>
      </c>
      <c r="H14" s="19">
        <v>107</v>
      </c>
    </row>
    <row r="15" spans="1:18" s="21" customFormat="1" ht="16.5" customHeight="1">
      <c r="A15" s="22"/>
      <c r="B15" s="23" t="s">
        <v>14</v>
      </c>
      <c r="C15" s="24">
        <f>SUM(C11:C14)</f>
        <v>54891</v>
      </c>
      <c r="D15" s="25">
        <f t="shared" ref="D15:H15" si="1">SUM(D11:D14)</f>
        <v>53619</v>
      </c>
      <c r="E15" s="26">
        <f t="shared" si="1"/>
        <v>108510</v>
      </c>
      <c r="F15" s="25">
        <f t="shared" si="1"/>
        <v>4456</v>
      </c>
      <c r="G15" s="27">
        <f t="shared" si="1"/>
        <v>5485</v>
      </c>
      <c r="H15" s="25">
        <f t="shared" si="1"/>
        <v>791</v>
      </c>
    </row>
    <row r="16" spans="1:18" s="21" customFormat="1" ht="16.5" customHeight="1">
      <c r="A16" s="17" t="s">
        <v>20</v>
      </c>
      <c r="B16" s="18" t="s">
        <v>16</v>
      </c>
      <c r="C16" s="19">
        <v>40917</v>
      </c>
      <c r="D16" s="19">
        <v>39591</v>
      </c>
      <c r="E16" s="20">
        <f t="shared" si="0"/>
        <v>80508</v>
      </c>
      <c r="F16" s="19">
        <v>3188</v>
      </c>
      <c r="G16" s="19">
        <v>4843</v>
      </c>
      <c r="H16" s="19">
        <v>369</v>
      </c>
    </row>
    <row r="17" spans="1:8" s="21" customFormat="1" ht="16.5" customHeight="1">
      <c r="A17" s="22"/>
      <c r="B17" s="18" t="s">
        <v>17</v>
      </c>
      <c r="C17" s="19">
        <v>247</v>
      </c>
      <c r="D17" s="19">
        <v>222</v>
      </c>
      <c r="E17" s="20">
        <f t="shared" si="0"/>
        <v>469</v>
      </c>
      <c r="F17" s="19">
        <v>42</v>
      </c>
      <c r="G17" s="19">
        <v>51</v>
      </c>
      <c r="H17" s="19">
        <v>42</v>
      </c>
    </row>
    <row r="18" spans="1:8" s="21" customFormat="1" ht="16.5" customHeight="1">
      <c r="A18" s="22"/>
      <c r="B18" s="18" t="s">
        <v>18</v>
      </c>
      <c r="C18" s="19">
        <v>47731</v>
      </c>
      <c r="D18" s="19">
        <v>46757</v>
      </c>
      <c r="E18" s="20">
        <f t="shared" si="0"/>
        <v>94488</v>
      </c>
      <c r="F18" s="19">
        <v>3575</v>
      </c>
      <c r="G18" s="19">
        <v>4279</v>
      </c>
      <c r="H18" s="19">
        <v>498</v>
      </c>
    </row>
    <row r="19" spans="1:8" s="21" customFormat="1" ht="16.5" customHeight="1">
      <c r="A19" s="22"/>
      <c r="B19" s="18" t="s">
        <v>19</v>
      </c>
      <c r="C19" s="19">
        <v>10258</v>
      </c>
      <c r="D19" s="19">
        <v>9817</v>
      </c>
      <c r="E19" s="20">
        <f t="shared" si="0"/>
        <v>20075</v>
      </c>
      <c r="F19" s="19">
        <v>1029</v>
      </c>
      <c r="G19" s="19">
        <v>1175</v>
      </c>
      <c r="H19" s="19">
        <v>199</v>
      </c>
    </row>
    <row r="20" spans="1:8" s="21" customFormat="1" ht="16.5" customHeight="1">
      <c r="A20" s="22"/>
      <c r="B20" s="23" t="s">
        <v>14</v>
      </c>
      <c r="C20" s="24">
        <f>SUM(C16:C19)</f>
        <v>99153</v>
      </c>
      <c r="D20" s="25">
        <f t="shared" ref="D20:H20" si="2">SUM(D16:D19)</f>
        <v>96387</v>
      </c>
      <c r="E20" s="28">
        <f t="shared" si="2"/>
        <v>195540</v>
      </c>
      <c r="F20" s="25">
        <f t="shared" si="2"/>
        <v>7834</v>
      </c>
      <c r="G20" s="27">
        <f t="shared" si="2"/>
        <v>10348</v>
      </c>
      <c r="H20" s="25">
        <f t="shared" si="2"/>
        <v>1108</v>
      </c>
    </row>
    <row r="21" spans="1:8" s="21" customFormat="1" ht="16.5" customHeight="1">
      <c r="A21" s="17" t="s">
        <v>21</v>
      </c>
      <c r="B21" s="18" t="s">
        <v>16</v>
      </c>
      <c r="C21" s="19">
        <v>3015</v>
      </c>
      <c r="D21" s="19">
        <v>2849</v>
      </c>
      <c r="E21" s="20">
        <f t="shared" si="0"/>
        <v>5864</v>
      </c>
      <c r="F21" s="19">
        <v>230</v>
      </c>
      <c r="G21" s="19">
        <v>307</v>
      </c>
      <c r="H21" s="19">
        <v>37</v>
      </c>
    </row>
    <row r="22" spans="1:8" s="21" customFormat="1" ht="16.5" customHeight="1">
      <c r="A22" s="22"/>
      <c r="B22" s="18" t="s">
        <v>17</v>
      </c>
      <c r="C22" s="19">
        <v>66</v>
      </c>
      <c r="D22" s="19">
        <v>57</v>
      </c>
      <c r="E22" s="20">
        <f t="shared" si="0"/>
        <v>123</v>
      </c>
      <c r="F22" s="19">
        <v>10</v>
      </c>
      <c r="G22" s="19">
        <v>11</v>
      </c>
      <c r="H22" s="19">
        <v>10</v>
      </c>
    </row>
    <row r="23" spans="1:8" s="21" customFormat="1" ht="16.5" customHeight="1">
      <c r="A23" s="22"/>
      <c r="B23" s="18" t="s">
        <v>18</v>
      </c>
      <c r="C23" s="19">
        <v>7347</v>
      </c>
      <c r="D23" s="19">
        <v>7360</v>
      </c>
      <c r="E23" s="20">
        <f t="shared" si="0"/>
        <v>14707</v>
      </c>
      <c r="F23" s="19">
        <v>569</v>
      </c>
      <c r="G23" s="19">
        <v>709</v>
      </c>
      <c r="H23" s="19">
        <v>86</v>
      </c>
    </row>
    <row r="24" spans="1:8" s="21" customFormat="1" ht="16.5" customHeight="1">
      <c r="A24" s="22"/>
      <c r="B24" s="18" t="s">
        <v>19</v>
      </c>
      <c r="C24" s="19">
        <v>783</v>
      </c>
      <c r="D24" s="19">
        <v>763</v>
      </c>
      <c r="E24" s="20">
        <f t="shared" si="0"/>
        <v>1546</v>
      </c>
      <c r="F24" s="19">
        <v>117</v>
      </c>
      <c r="G24" s="19">
        <v>126</v>
      </c>
      <c r="H24" s="19">
        <v>25</v>
      </c>
    </row>
    <row r="25" spans="1:8" s="21" customFormat="1" ht="16.5" customHeight="1">
      <c r="A25" s="22"/>
      <c r="B25" s="23" t="s">
        <v>14</v>
      </c>
      <c r="C25" s="24">
        <f>SUM(C21:C24)</f>
        <v>11211</v>
      </c>
      <c r="D25" s="25">
        <f t="shared" ref="D25:H25" si="3">SUM(D21:D24)</f>
        <v>11029</v>
      </c>
      <c r="E25" s="28">
        <f t="shared" si="3"/>
        <v>22240</v>
      </c>
      <c r="F25" s="25">
        <f t="shared" si="3"/>
        <v>926</v>
      </c>
      <c r="G25" s="27">
        <f t="shared" si="3"/>
        <v>1153</v>
      </c>
      <c r="H25" s="25">
        <f t="shared" si="3"/>
        <v>158</v>
      </c>
    </row>
    <row r="26" spans="1:8" s="21" customFormat="1" ht="16.5" customHeight="1">
      <c r="A26" s="17" t="s">
        <v>22</v>
      </c>
      <c r="B26" s="18" t="s">
        <v>16</v>
      </c>
      <c r="C26" s="19">
        <v>52716</v>
      </c>
      <c r="D26" s="19">
        <v>51690</v>
      </c>
      <c r="E26" s="20">
        <f t="shared" si="0"/>
        <v>104406</v>
      </c>
      <c r="F26" s="19">
        <v>3530</v>
      </c>
      <c r="G26" s="19">
        <v>4695</v>
      </c>
      <c r="H26" s="19">
        <v>334</v>
      </c>
    </row>
    <row r="27" spans="1:8" s="21" customFormat="1" ht="16.5" customHeight="1">
      <c r="A27" s="22"/>
      <c r="B27" s="18" t="s">
        <v>17</v>
      </c>
      <c r="C27" s="19">
        <v>305</v>
      </c>
      <c r="D27" s="19">
        <v>278</v>
      </c>
      <c r="E27" s="20">
        <f t="shared" si="0"/>
        <v>583</v>
      </c>
      <c r="F27" s="19">
        <v>18</v>
      </c>
      <c r="G27" s="19">
        <v>32</v>
      </c>
      <c r="H27" s="19">
        <v>18</v>
      </c>
    </row>
    <row r="28" spans="1:8" s="21" customFormat="1" ht="16.5" customHeight="1">
      <c r="A28" s="22"/>
      <c r="B28" s="18" t="s">
        <v>18</v>
      </c>
      <c r="C28" s="19">
        <v>95817</v>
      </c>
      <c r="D28" s="19">
        <v>93668</v>
      </c>
      <c r="E28" s="20">
        <f t="shared" si="0"/>
        <v>189485</v>
      </c>
      <c r="F28" s="19">
        <v>6412</v>
      </c>
      <c r="G28" s="19">
        <v>7652</v>
      </c>
      <c r="H28" s="19">
        <v>624</v>
      </c>
    </row>
    <row r="29" spans="1:8" s="21" customFormat="1" ht="16.5" customHeight="1">
      <c r="A29" s="22"/>
      <c r="B29" s="18" t="s">
        <v>19</v>
      </c>
      <c r="C29" s="19">
        <v>22558</v>
      </c>
      <c r="D29" s="19">
        <v>21483</v>
      </c>
      <c r="E29" s="20">
        <f t="shared" si="0"/>
        <v>44041</v>
      </c>
      <c r="F29" s="19">
        <v>2394</v>
      </c>
      <c r="G29" s="19">
        <v>2961</v>
      </c>
      <c r="H29" s="19">
        <v>570</v>
      </c>
    </row>
    <row r="30" spans="1:8" s="21" customFormat="1" ht="16.5" customHeight="1">
      <c r="A30" s="22"/>
      <c r="B30" s="23" t="s">
        <v>14</v>
      </c>
      <c r="C30" s="24">
        <f>SUM(C26:C29)</f>
        <v>171396</v>
      </c>
      <c r="D30" s="25">
        <f t="shared" ref="D30:H30" si="4">SUM(D26:D29)</f>
        <v>167119</v>
      </c>
      <c r="E30" s="28">
        <f t="shared" si="4"/>
        <v>338515</v>
      </c>
      <c r="F30" s="25">
        <f t="shared" si="4"/>
        <v>12354</v>
      </c>
      <c r="G30" s="27">
        <f t="shared" si="4"/>
        <v>15340</v>
      </c>
      <c r="H30" s="25">
        <f t="shared" si="4"/>
        <v>1546</v>
      </c>
    </row>
    <row r="31" spans="1:8" s="21" customFormat="1" ht="16.5" customHeight="1">
      <c r="A31" s="29" t="s">
        <v>23</v>
      </c>
      <c r="B31" s="18" t="s">
        <v>16</v>
      </c>
      <c r="C31" s="19">
        <v>3623</v>
      </c>
      <c r="D31" s="19">
        <v>3615</v>
      </c>
      <c r="E31" s="20">
        <f t="shared" si="0"/>
        <v>7238</v>
      </c>
      <c r="F31" s="19">
        <v>245</v>
      </c>
      <c r="G31" s="19">
        <v>347</v>
      </c>
      <c r="H31" s="19">
        <v>25</v>
      </c>
    </row>
    <row r="32" spans="1:8" s="21" customFormat="1" ht="16.5" customHeight="1">
      <c r="A32" s="30"/>
      <c r="B32" s="18" t="s">
        <v>17</v>
      </c>
      <c r="C32" s="19">
        <v>2</v>
      </c>
      <c r="D32" s="19">
        <v>8</v>
      </c>
      <c r="E32" s="20">
        <f t="shared" si="0"/>
        <v>10</v>
      </c>
      <c r="F32" s="19">
        <v>4</v>
      </c>
      <c r="G32" s="19">
        <v>4</v>
      </c>
      <c r="H32" s="19">
        <v>4</v>
      </c>
    </row>
    <row r="33" spans="1:8" s="21" customFormat="1">
      <c r="A33" s="30"/>
      <c r="B33" s="18" t="s">
        <v>18</v>
      </c>
      <c r="C33" s="19">
        <v>6697</v>
      </c>
      <c r="D33" s="19">
        <v>6483</v>
      </c>
      <c r="E33" s="20">
        <f t="shared" si="0"/>
        <v>13180</v>
      </c>
      <c r="F33" s="19">
        <v>480</v>
      </c>
      <c r="G33" s="19">
        <v>583</v>
      </c>
      <c r="H33" s="19">
        <v>68</v>
      </c>
    </row>
    <row r="34" spans="1:8" s="21" customFormat="1" ht="16.5" customHeight="1">
      <c r="A34" s="30"/>
      <c r="B34" s="18" t="s">
        <v>19</v>
      </c>
      <c r="C34" s="19">
        <v>1743</v>
      </c>
      <c r="D34" s="19">
        <v>1685</v>
      </c>
      <c r="E34" s="20">
        <f t="shared" si="0"/>
        <v>3428</v>
      </c>
      <c r="F34" s="19">
        <v>187</v>
      </c>
      <c r="G34" s="19">
        <v>243</v>
      </c>
      <c r="H34" s="19">
        <v>47</v>
      </c>
    </row>
    <row r="35" spans="1:8" s="21" customFormat="1" ht="16.5" customHeight="1" thickBot="1">
      <c r="A35" s="31"/>
      <c r="B35" s="32" t="s">
        <v>14</v>
      </c>
      <c r="C35" s="33">
        <f>SUM(C31:C34)</f>
        <v>12065</v>
      </c>
      <c r="D35" s="34">
        <f t="shared" ref="D35:H35" si="5">SUM(D31:D34)</f>
        <v>11791</v>
      </c>
      <c r="E35" s="35">
        <f t="shared" si="5"/>
        <v>23856</v>
      </c>
      <c r="F35" s="34">
        <f t="shared" si="5"/>
        <v>916</v>
      </c>
      <c r="G35" s="36">
        <f t="shared" si="5"/>
        <v>1177</v>
      </c>
      <c r="H35" s="34">
        <f t="shared" si="5"/>
        <v>144</v>
      </c>
    </row>
    <row r="36" spans="1:8" s="21" customFormat="1" ht="16.5" customHeight="1" thickTop="1">
      <c r="A36" s="37" t="s">
        <v>24</v>
      </c>
      <c r="B36" s="38" t="s">
        <v>16</v>
      </c>
      <c r="C36" s="39">
        <f>C11+C16+C21+C26+C31</f>
        <v>120682</v>
      </c>
      <c r="D36" s="40">
        <f t="shared" ref="D36:H36" si="6">D11+D16+D21+D26+D31</f>
        <v>117842</v>
      </c>
      <c r="E36" s="41">
        <f t="shared" si="6"/>
        <v>238524</v>
      </c>
      <c r="F36" s="40">
        <f t="shared" si="6"/>
        <v>8793</v>
      </c>
      <c r="G36" s="42">
        <f t="shared" si="6"/>
        <v>12188</v>
      </c>
      <c r="H36" s="40">
        <f t="shared" si="6"/>
        <v>989</v>
      </c>
    </row>
    <row r="37" spans="1:8" s="21" customFormat="1" ht="16.5" customHeight="1">
      <c r="A37" s="43"/>
      <c r="B37" s="38" t="s">
        <v>17</v>
      </c>
      <c r="C37" s="39">
        <f t="shared" ref="C37:H39" si="7">C12+C17+C22+C27+C32</f>
        <v>961</v>
      </c>
      <c r="D37" s="40">
        <f t="shared" si="7"/>
        <v>849</v>
      </c>
      <c r="E37" s="41">
        <f t="shared" si="7"/>
        <v>1810</v>
      </c>
      <c r="F37" s="40">
        <f t="shared" si="7"/>
        <v>132</v>
      </c>
      <c r="G37" s="42">
        <f t="shared" si="7"/>
        <v>175</v>
      </c>
      <c r="H37" s="40">
        <f t="shared" si="7"/>
        <v>132</v>
      </c>
    </row>
    <row r="38" spans="1:8" s="21" customFormat="1" ht="16.5" customHeight="1">
      <c r="A38" s="43"/>
      <c r="B38" s="38" t="s">
        <v>18</v>
      </c>
      <c r="C38" s="39">
        <f t="shared" si="7"/>
        <v>187623</v>
      </c>
      <c r="D38" s="40">
        <f t="shared" si="7"/>
        <v>183561</v>
      </c>
      <c r="E38" s="41">
        <f t="shared" si="7"/>
        <v>371184</v>
      </c>
      <c r="F38" s="40">
        <f t="shared" si="7"/>
        <v>13398</v>
      </c>
      <c r="G38" s="42">
        <f t="shared" si="7"/>
        <v>16010</v>
      </c>
      <c r="H38" s="40">
        <f t="shared" si="7"/>
        <v>1678</v>
      </c>
    </row>
    <row r="39" spans="1:8" s="21" customFormat="1" ht="16.5" customHeight="1">
      <c r="A39" s="43"/>
      <c r="B39" s="38" t="s">
        <v>19</v>
      </c>
      <c r="C39" s="39">
        <f t="shared" si="7"/>
        <v>39450</v>
      </c>
      <c r="D39" s="40">
        <f t="shared" si="7"/>
        <v>37693</v>
      </c>
      <c r="E39" s="41">
        <f t="shared" si="7"/>
        <v>77143</v>
      </c>
      <c r="F39" s="40">
        <f t="shared" si="7"/>
        <v>4163</v>
      </c>
      <c r="G39" s="42">
        <f t="shared" si="7"/>
        <v>5130</v>
      </c>
      <c r="H39" s="40">
        <f t="shared" si="7"/>
        <v>948</v>
      </c>
    </row>
    <row r="40" spans="1:8" s="21" customFormat="1" ht="16.5" customHeight="1" thickBot="1">
      <c r="A40" s="44"/>
      <c r="B40" s="45" t="s">
        <v>25</v>
      </c>
      <c r="C40" s="46">
        <f>SUM(C36:C39)</f>
        <v>348716</v>
      </c>
      <c r="D40" s="47">
        <f t="shared" ref="D40:H40" si="8">SUM(D36:D39)</f>
        <v>339945</v>
      </c>
      <c r="E40" s="48">
        <f t="shared" si="8"/>
        <v>688661</v>
      </c>
      <c r="F40" s="47">
        <f t="shared" si="8"/>
        <v>26486</v>
      </c>
      <c r="G40" s="49">
        <f t="shared" si="8"/>
        <v>33503</v>
      </c>
      <c r="H40" s="47">
        <f t="shared" si="8"/>
        <v>3747</v>
      </c>
    </row>
    <row r="41" spans="1:8" ht="12" thickTop="1"/>
  </sheetData>
  <mergeCells count="18">
    <mergeCell ref="A11:A15"/>
    <mergeCell ref="A16:A20"/>
    <mergeCell ref="A21:A25"/>
    <mergeCell ref="A26:A30"/>
    <mergeCell ref="A31:A35"/>
    <mergeCell ref="A36:A40"/>
    <mergeCell ref="A9:A10"/>
    <mergeCell ref="B9:B10"/>
    <mergeCell ref="C9:E9"/>
    <mergeCell ref="F9:F10"/>
    <mergeCell ref="G9:G10"/>
    <mergeCell ref="H9:H10"/>
    <mergeCell ref="A1:I1"/>
    <mergeCell ref="A2:I2"/>
    <mergeCell ref="A3:I3"/>
    <mergeCell ref="A5:I5"/>
    <mergeCell ref="A6:I6"/>
    <mergeCell ref="A8:H8"/>
  </mergeCells>
  <pageMargins left="0.74803149606299213" right="0.78" top="0.39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Basica Sost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2016-03-03T22:02:30Z</dcterms:created>
  <dcterms:modified xsi:type="dcterms:W3CDTF">2016-03-03T22:03:04Z</dcterms:modified>
</cp:coreProperties>
</file>